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5-6 девочкм" sheetId="1" r:id="rId1"/>
    <sheet name="5-6 мальчики" sheetId="2" r:id="rId2"/>
    <sheet name="7-8 девочки" sheetId="3" r:id="rId3"/>
    <sheet name="7-8 мальчики" sheetId="4" r:id="rId4"/>
    <sheet name="9-11 девочки" sheetId="5" r:id="rId5"/>
    <sheet name="9-11 мальчики" sheetId="6" r:id="rId6"/>
  </sheets>
  <calcPr calcId="152511" refMode="R1C1"/>
</workbook>
</file>

<file path=xl/calcChain.xml><?xml version="1.0" encoding="utf-8"?>
<calcChain xmlns="http://schemas.openxmlformats.org/spreadsheetml/2006/main">
  <c r="T17" i="4" l="1"/>
  <c r="S19" i="5" l="1"/>
  <c r="S18" i="5"/>
  <c r="S17" i="6"/>
  <c r="S18" i="6"/>
  <c r="T26" i="2"/>
  <c r="T24" i="2"/>
  <c r="T23" i="2"/>
  <c r="T25" i="2"/>
  <c r="T18" i="2"/>
  <c r="T20" i="2"/>
  <c r="T21" i="2"/>
  <c r="T19" i="2"/>
  <c r="T17" i="2"/>
  <c r="T22" i="2"/>
  <c r="S19" i="1"/>
  <c r="S18" i="1"/>
  <c r="S17" i="1"/>
  <c r="S21" i="1"/>
  <c r="S20" i="1"/>
  <c r="T21" i="4"/>
  <c r="T20" i="4"/>
  <c r="T22" i="4"/>
  <c r="T19" i="4"/>
  <c r="T18" i="4"/>
  <c r="S22" i="3"/>
  <c r="S20" i="3"/>
  <c r="S19" i="3"/>
  <c r="S21" i="3"/>
  <c r="S17" i="3"/>
  <c r="S18" i="3"/>
</calcChain>
</file>

<file path=xl/sharedStrings.xml><?xml version="1.0" encoding="utf-8"?>
<sst xmlns="http://schemas.openxmlformats.org/spreadsheetml/2006/main" count="677" uniqueCount="179">
  <si>
    <r>
      <t>Ранжированный список участников</t>
    </r>
    <r>
      <rPr>
        <b/>
        <sz val="11"/>
        <rFont val="Times New Roman"/>
        <family val="1"/>
        <charset val="204"/>
      </rPr>
      <t xml:space="preserve"> школьного этапа</t>
    </r>
    <r>
      <rPr>
        <sz val="11"/>
        <rFont val="Times New Roman"/>
        <family val="1"/>
        <charset val="204"/>
      </rPr>
      <t xml:space="preserve"> всероссийской олимпиады школьников 
по физической культуре в 5 - 6 классах (девочки) в 2022-2023 учебном году</t>
    </r>
  </si>
  <si>
    <t>Предмет олимпиады:</t>
  </si>
  <si>
    <t>физическая культура</t>
  </si>
  <si>
    <t>РОО/ГОО</t>
  </si>
  <si>
    <t>Уфимский</t>
  </si>
  <si>
    <t>Этап:</t>
  </si>
  <si>
    <t>школьный</t>
  </si>
  <si>
    <t>Класс</t>
  </si>
  <si>
    <t>5-6 класс (девочки)</t>
  </si>
  <si>
    <t>Дата проведения:</t>
  </si>
  <si>
    <t>21 октября 2022 г.</t>
  </si>
  <si>
    <t>Участник</t>
  </si>
  <si>
    <t>Учитель</t>
  </si>
  <si>
    <t>№п/п</t>
  </si>
  <si>
    <t>Наименование муниципалитета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</si>
  <si>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</si>
  <si>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</si>
  <si>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</si>
  <si>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</si>
  <si>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</si>
  <si>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</si>
  <si>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</si>
  <si>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ОО</t>
  </si>
  <si>
    <t>Сокращенное наименование ОО</t>
  </si>
  <si>
    <t>Электронная почта</t>
  </si>
  <si>
    <t>Номер телефона</t>
  </si>
  <si>
    <t>Теория</t>
  </si>
  <si>
    <t>Практика</t>
  </si>
  <si>
    <t>Общий результат</t>
  </si>
  <si>
    <t>Статус участника</t>
  </si>
  <si>
    <t>ФИО наставника</t>
  </si>
  <si>
    <t>Должность</t>
  </si>
  <si>
    <t>Место работы</t>
  </si>
  <si>
    <t>ж</t>
  </si>
  <si>
    <t>РФ</t>
  </si>
  <si>
    <t>не имеются</t>
  </si>
  <si>
    <t>7-8 девочки</t>
  </si>
  <si>
    <t>9-</t>
  </si>
  <si>
    <r>
      <t>Ранжированный список участников</t>
    </r>
    <r>
      <rPr>
        <b/>
        <sz val="11"/>
        <rFont val="Times New Roman"/>
        <family val="1"/>
        <charset val="204"/>
      </rPr>
      <t xml:space="preserve"> школьного этапа</t>
    </r>
    <r>
      <rPr>
        <sz val="11"/>
        <rFont val="Times New Roman"/>
        <family val="1"/>
        <charset val="204"/>
      </rPr>
      <t xml:space="preserve"> всероссийской олимпиады школьников 
по физической культуре в 5 - 6 классах (мальчики) в 2022-2023 учебном году</t>
    </r>
  </si>
  <si>
    <r>
      <t>Ранжированный список участников</t>
    </r>
    <r>
      <rPr>
        <b/>
        <sz val="11"/>
        <rFont val="Times New Roman"/>
        <family val="1"/>
        <charset val="204"/>
      </rPr>
      <t xml:space="preserve"> школьного этапа</t>
    </r>
    <r>
      <rPr>
        <sz val="11"/>
        <rFont val="Times New Roman"/>
        <family val="1"/>
        <charset val="204"/>
      </rPr>
      <t xml:space="preserve"> всероссийской олимпиады школьников 
по физической культуре в 7-8 классах (девочки) в 2022-2023 учебном году</t>
    </r>
  </si>
  <si>
    <t>7-8 класс (девочки)</t>
  </si>
  <si>
    <t>5-6 класс (мальчики)</t>
  </si>
  <si>
    <r>
      <t>Ранжированный список участников</t>
    </r>
    <r>
      <rPr>
        <b/>
        <sz val="11"/>
        <rFont val="Times New Roman"/>
        <family val="1"/>
        <charset val="204"/>
      </rPr>
      <t xml:space="preserve"> школьного этапа</t>
    </r>
    <r>
      <rPr>
        <sz val="11"/>
        <rFont val="Times New Roman"/>
        <family val="1"/>
        <charset val="204"/>
      </rPr>
      <t xml:space="preserve"> всероссийской олимпиады школьников 
по физической культуре в 7-8 классах (мальчики) в 2022-2023 учебном году</t>
    </r>
  </si>
  <si>
    <t>7-8 класс (мальчики)</t>
  </si>
  <si>
    <r>
      <t>Ранжированный список участников</t>
    </r>
    <r>
      <rPr>
        <b/>
        <sz val="11"/>
        <rFont val="Times New Roman"/>
        <family val="1"/>
        <charset val="204"/>
      </rPr>
      <t xml:space="preserve"> школьного этапа</t>
    </r>
    <r>
      <rPr>
        <sz val="11"/>
        <rFont val="Times New Roman"/>
        <family val="1"/>
        <charset val="204"/>
      </rPr>
      <t xml:space="preserve"> всероссийской олимпиады школьников 
по физической культуре в 9-11 классах (девочки) в 2022-2023 учебном году</t>
    </r>
  </si>
  <si>
    <t>9-11 класс (девочки)</t>
  </si>
  <si>
    <r>
      <t>Ранжированный список участников</t>
    </r>
    <r>
      <rPr>
        <b/>
        <sz val="11"/>
        <rFont val="Times New Roman"/>
        <family val="1"/>
        <charset val="204"/>
      </rPr>
      <t xml:space="preserve"> школьного этапа</t>
    </r>
    <r>
      <rPr>
        <sz val="11"/>
        <rFont val="Times New Roman"/>
        <family val="1"/>
        <charset val="204"/>
      </rPr>
      <t xml:space="preserve"> всероссийской олимпиады школьников 
по физической культуре в 9-11 классах (мальчиуи) в 2022-2023 учебном году</t>
    </r>
  </si>
  <si>
    <t>9-11 класс (мальчики)</t>
  </si>
  <si>
    <t>Ерохина</t>
  </si>
  <si>
    <t>Анна</t>
  </si>
  <si>
    <t>Романовна</t>
  </si>
  <si>
    <t>Краснова</t>
  </si>
  <si>
    <t>ксения</t>
  </si>
  <si>
    <t>Дмитриевна</t>
  </si>
  <si>
    <t>Булякова</t>
  </si>
  <si>
    <t>Элиза</t>
  </si>
  <si>
    <t>Рамизовна</t>
  </si>
  <si>
    <t xml:space="preserve">Зилеева </t>
  </si>
  <si>
    <t xml:space="preserve">Диана </t>
  </si>
  <si>
    <t xml:space="preserve">Рамилевна </t>
  </si>
  <si>
    <t>Орлова</t>
  </si>
  <si>
    <t>Татьяна</t>
  </si>
  <si>
    <t>Сергеевна</t>
  </si>
  <si>
    <t>Гайнанов</t>
  </si>
  <si>
    <t>Тимур</t>
  </si>
  <si>
    <t>Илфатович</t>
  </si>
  <si>
    <t>Мельников</t>
  </si>
  <si>
    <t>Дмитрий</t>
  </si>
  <si>
    <t>Иванович</t>
  </si>
  <si>
    <t>Мусин</t>
  </si>
  <si>
    <t>Мурат</t>
  </si>
  <si>
    <t>Русланович</t>
  </si>
  <si>
    <t>Рустамов</t>
  </si>
  <si>
    <t>Сеймур</t>
  </si>
  <si>
    <t>Ильнурович</t>
  </si>
  <si>
    <t>Юсупов</t>
  </si>
  <si>
    <t>Артур</t>
  </si>
  <si>
    <t>Гильфанова</t>
  </si>
  <si>
    <t xml:space="preserve">Камилла </t>
  </si>
  <si>
    <t>Радиковна</t>
  </si>
  <si>
    <t>Зайцева</t>
  </si>
  <si>
    <t xml:space="preserve">Елизавета </t>
  </si>
  <si>
    <t xml:space="preserve">Владимировна </t>
  </si>
  <si>
    <t>Рубцова</t>
  </si>
  <si>
    <t>Анастасия</t>
  </si>
  <si>
    <t>Евгеньевна</t>
  </si>
  <si>
    <t xml:space="preserve">Сафина </t>
  </si>
  <si>
    <t xml:space="preserve">Ляйсан </t>
  </si>
  <si>
    <t xml:space="preserve">Рустамовна </t>
  </si>
  <si>
    <t xml:space="preserve">Гаврилова </t>
  </si>
  <si>
    <t xml:space="preserve">Варвара </t>
  </si>
  <si>
    <t>Гигорьевна</t>
  </si>
  <si>
    <t>6 А</t>
  </si>
  <si>
    <t>5 А</t>
  </si>
  <si>
    <t xml:space="preserve">Биккужин </t>
  </si>
  <si>
    <t>Арсен</t>
  </si>
  <si>
    <t>Ильевич</t>
  </si>
  <si>
    <t xml:space="preserve">Зайнагабутдинов </t>
  </si>
  <si>
    <t xml:space="preserve">Тимур </t>
  </si>
  <si>
    <t xml:space="preserve">Ришатович </t>
  </si>
  <si>
    <t>Медведев</t>
  </si>
  <si>
    <t>Ян</t>
  </si>
  <si>
    <t>Александрович</t>
  </si>
  <si>
    <t xml:space="preserve">Папульзан </t>
  </si>
  <si>
    <t>Амир</t>
  </si>
  <si>
    <t xml:space="preserve">Хасанович </t>
  </si>
  <si>
    <t xml:space="preserve">Ярмухаметов </t>
  </si>
  <si>
    <t>Данир</t>
  </si>
  <si>
    <t xml:space="preserve">Мунирович </t>
  </si>
  <si>
    <t>Баранов</t>
  </si>
  <si>
    <t>Максим</t>
  </si>
  <si>
    <t>Олегович</t>
  </si>
  <si>
    <t>Саитов</t>
  </si>
  <si>
    <t>Айнур</t>
  </si>
  <si>
    <t>Айратович</t>
  </si>
  <si>
    <t>Соловей</t>
  </si>
  <si>
    <t>Михаил</t>
  </si>
  <si>
    <t>Фархутдинов</t>
  </si>
  <si>
    <t>Амаль</t>
  </si>
  <si>
    <t>Азатович</t>
  </si>
  <si>
    <t>Чегодаев</t>
  </si>
  <si>
    <t xml:space="preserve">Александр </t>
  </si>
  <si>
    <t xml:space="preserve">Андреевич </t>
  </si>
  <si>
    <t>6 В</t>
  </si>
  <si>
    <t>Зилеев</t>
  </si>
  <si>
    <t>Рамазан</t>
  </si>
  <si>
    <t>Рамилевич</t>
  </si>
  <si>
    <t xml:space="preserve">Асадуллин </t>
  </si>
  <si>
    <t xml:space="preserve">Айнур </t>
  </si>
  <si>
    <t xml:space="preserve">Азаматович </t>
  </si>
  <si>
    <t>м</t>
  </si>
  <si>
    <t>Багаутдинова</t>
  </si>
  <si>
    <t>Гузель</t>
  </si>
  <si>
    <t>Загировна</t>
  </si>
  <si>
    <t xml:space="preserve">Самигуллина </t>
  </si>
  <si>
    <t xml:space="preserve">Азалия </t>
  </si>
  <si>
    <t xml:space="preserve">Денисовна </t>
  </si>
  <si>
    <t xml:space="preserve">Соколовский </t>
  </si>
  <si>
    <t>Роман</t>
  </si>
  <si>
    <t>Тимурович</t>
  </si>
  <si>
    <t>Колоскова</t>
  </si>
  <si>
    <t>Екатерина</t>
  </si>
  <si>
    <t>Муниципальное бюджетное общеобразовательное учреждение Центр образования "Спутник" с. Чесноковка муниципального района Уфимский район Республики Башкортостан</t>
  </si>
  <si>
    <t>МБОУ ЦО "Спутник" с.Чесноковка</t>
  </si>
  <si>
    <t>Победитель</t>
  </si>
  <si>
    <t>Ишбулатов Юнир Мидхатович</t>
  </si>
  <si>
    <t>Учитель физкультуры</t>
  </si>
  <si>
    <t>Olesya-gil@yandex.ru</t>
  </si>
  <si>
    <t>yuliya2823@bk.ru</t>
  </si>
  <si>
    <t>olginenok@mail.ru</t>
  </si>
  <si>
    <t>laisan10p9haha@gmail.com</t>
  </si>
  <si>
    <t xml:space="preserve">Bhis@mail.ru </t>
  </si>
  <si>
    <t>Призер</t>
  </si>
  <si>
    <t>chegodaeva.elmira@mail.ru</t>
  </si>
  <si>
    <t>natasha_gorovaia@mail.ru</t>
  </si>
  <si>
    <t>farxutdinova16@bk.ru</t>
  </si>
  <si>
    <t>Albina_samigulli@mail.ru</t>
  </si>
  <si>
    <t>mhlslvj@gmail.com</t>
  </si>
  <si>
    <t>Shveykina@mail.ru</t>
  </si>
  <si>
    <t>satar367@gmail.com</t>
  </si>
  <si>
    <t xml:space="preserve">Shveykina@mail.ru </t>
  </si>
  <si>
    <t>anna.erohina1106@gmail.com</t>
  </si>
  <si>
    <t xml:space="preserve"> krasnyhka2707@gmail.com</t>
  </si>
  <si>
    <t>Elizabulaychka777@gmail.com</t>
  </si>
  <si>
    <t>zileeva00@bk.ru</t>
  </si>
  <si>
    <t xml:space="preserve">orlovatata25@gmail.co </t>
  </si>
  <si>
    <t>7А</t>
  </si>
  <si>
    <t>7В</t>
  </si>
  <si>
    <t>8А</t>
  </si>
  <si>
    <t>elmira_sufiyanova@mail.ru</t>
  </si>
  <si>
    <t>Gainanovtimur2020@gmail.com</t>
  </si>
  <si>
    <t>7Б</t>
  </si>
  <si>
    <t>rahmatullina.ajgu@yandex.ru</t>
  </si>
  <si>
    <t>10А</t>
  </si>
  <si>
    <t>bagautdinova_06@list.ru</t>
  </si>
  <si>
    <t>azaliya_sam@icloud.com</t>
  </si>
  <si>
    <t>9Б</t>
  </si>
  <si>
    <t>rzileev@inbox.ru</t>
  </si>
  <si>
    <t>ainarasa45@gmail.com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</si>
</sst>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4" fillId="0" borderId="2" xfId="0" applyFont="1" applyBorder="1"/>
    <xf numFmtId="0" fontId="5" fillId="0" borderId="1" xfId="0" applyFont="1" applyBorder="1"/>
    <xf numFmtId="0" fontId="5" fillId="0" borderId="3" xfId="0" applyFont="1" applyBorder="1"/>
    <xf numFmtId="0" fontId="5" fillId="0" borderId="2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2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8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W21"/>
  <sheetViews>
    <sheetView tabSelected="1" topLeftCell="A7" workbookViewId="0">
      <selection activeCell="T17" sqref="T17:T21"/>
    </sheetView>
  </sheetViews>
  <sheetFormatPr defaultRowHeight="15" x14ac:dyDescent="0.25"/>
  <cols>
    <col min="3" max="3" width="11.140625" customWidth="1"/>
    <col min="4" max="4" width="12" customWidth="1"/>
    <col min="5" max="5" width="10.7109375" customWidth="1"/>
    <col min="6" max="6" width="14.140625" customWidth="1"/>
    <col min="8" max="8" width="11.42578125" customWidth="1"/>
    <col min="10" max="10" width="12" customWidth="1"/>
    <col min="14" max="14" width="12" bestFit="1" customWidth="1"/>
    <col min="20" max="20" width="10.5703125" customWidth="1"/>
  </cols>
  <sheetData>
    <row r="6" spans="2:23" ht="54" customHeight="1" x14ac:dyDescent="0.25">
      <c r="F6" s="28" t="s">
        <v>0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</row>
    <row r="9" spans="2:23" ht="15.75" x14ac:dyDescent="0.25">
      <c r="B9" s="1" t="s">
        <v>1</v>
      </c>
      <c r="E9" s="1" t="s">
        <v>2</v>
      </c>
    </row>
    <row r="10" spans="2:23" ht="15.75" x14ac:dyDescent="0.25">
      <c r="B10" s="1" t="s">
        <v>3</v>
      </c>
      <c r="E10" s="1" t="s">
        <v>4</v>
      </c>
    </row>
    <row r="11" spans="2:23" ht="15.75" x14ac:dyDescent="0.25">
      <c r="B11" s="1" t="s">
        <v>5</v>
      </c>
      <c r="E11" s="1" t="s">
        <v>6</v>
      </c>
    </row>
    <row r="12" spans="2:23" ht="15.75" x14ac:dyDescent="0.25">
      <c r="B12" s="1" t="s">
        <v>7</v>
      </c>
      <c r="E12" s="1" t="s">
        <v>8</v>
      </c>
    </row>
    <row r="13" spans="2:23" ht="15.75" x14ac:dyDescent="0.25">
      <c r="B13" s="1" t="s">
        <v>9</v>
      </c>
      <c r="E13" s="1" t="s">
        <v>10</v>
      </c>
    </row>
    <row r="15" spans="2:23" ht="15.75" x14ac:dyDescent="0.25">
      <c r="B15" s="29" t="s">
        <v>11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1"/>
      <c r="U15" s="29" t="s">
        <v>12</v>
      </c>
      <c r="V15" s="30"/>
      <c r="W15" s="31"/>
    </row>
    <row r="16" spans="2:23" ht="30" x14ac:dyDescent="0.25">
      <c r="B16" s="8" t="s">
        <v>13</v>
      </c>
      <c r="C16" s="9" t="s">
        <v>14</v>
      </c>
      <c r="D16" s="8" t="s">
        <v>15</v>
      </c>
      <c r="E16" s="10" t="s">
        <v>16</v>
      </c>
      <c r="F16" s="10" t="s">
        <v>17</v>
      </c>
      <c r="G16" s="8" t="s">
        <v>18</v>
      </c>
      <c r="H16" s="8" t="s">
        <v>19</v>
      </c>
      <c r="I16" s="10" t="s">
        <v>20</v>
      </c>
      <c r="J16" s="10" t="s">
        <v>21</v>
      </c>
      <c r="K16" s="8" t="s">
        <v>22</v>
      </c>
      <c r="L16" s="8" t="s">
        <v>23</v>
      </c>
      <c r="M16" s="10" t="s">
        <v>24</v>
      </c>
      <c r="N16" s="10" t="s">
        <v>25</v>
      </c>
      <c r="O16" s="10" t="s">
        <v>7</v>
      </c>
      <c r="P16" s="10" t="s">
        <v>26</v>
      </c>
      <c r="Q16" s="11" t="s">
        <v>27</v>
      </c>
      <c r="R16" s="12" t="s">
        <v>27</v>
      </c>
      <c r="S16" s="12" t="s">
        <v>28</v>
      </c>
      <c r="T16" s="12" t="s">
        <v>29</v>
      </c>
      <c r="U16" s="11" t="s">
        <v>30</v>
      </c>
      <c r="V16" s="12" t="s">
        <v>31</v>
      </c>
      <c r="W16" s="13" t="s">
        <v>32</v>
      </c>
    </row>
    <row r="17" spans="2:23" ht="60.75" customHeight="1" x14ac:dyDescent="0.25">
      <c r="B17" s="17">
        <v>1</v>
      </c>
      <c r="C17" s="16" t="s">
        <v>4</v>
      </c>
      <c r="D17" s="16" t="s">
        <v>86</v>
      </c>
      <c r="E17" s="16" t="s">
        <v>87</v>
      </c>
      <c r="F17" s="16" t="s">
        <v>88</v>
      </c>
      <c r="G17" s="17" t="s">
        <v>33</v>
      </c>
      <c r="H17" s="24">
        <v>40444</v>
      </c>
      <c r="I17" s="17" t="s">
        <v>34</v>
      </c>
      <c r="J17" s="17" t="s">
        <v>35</v>
      </c>
      <c r="K17" s="14" t="s">
        <v>142</v>
      </c>
      <c r="L17" s="15" t="s">
        <v>143</v>
      </c>
      <c r="M17" s="21" t="s">
        <v>150</v>
      </c>
      <c r="N17" s="17">
        <v>89871094708</v>
      </c>
      <c r="O17" s="25" t="s">
        <v>92</v>
      </c>
      <c r="P17" s="19">
        <v>9.56</v>
      </c>
      <c r="Q17" s="19">
        <v>40</v>
      </c>
      <c r="R17" s="19">
        <v>40</v>
      </c>
      <c r="S17" s="17">
        <f>SUM(P17:R17)</f>
        <v>89.56</v>
      </c>
      <c r="T17" s="32" t="s">
        <v>144</v>
      </c>
      <c r="U17" s="22" t="s">
        <v>145</v>
      </c>
      <c r="V17" s="26" t="s">
        <v>146</v>
      </c>
      <c r="W17" s="15" t="s">
        <v>143</v>
      </c>
    </row>
    <row r="18" spans="2:23" ht="60.75" customHeight="1" x14ac:dyDescent="0.25">
      <c r="B18" s="17">
        <v>2</v>
      </c>
      <c r="C18" s="16" t="s">
        <v>4</v>
      </c>
      <c r="D18" s="16" t="s">
        <v>83</v>
      </c>
      <c r="E18" s="16" t="s">
        <v>84</v>
      </c>
      <c r="F18" s="16" t="s">
        <v>85</v>
      </c>
      <c r="G18" s="17" t="s">
        <v>33</v>
      </c>
      <c r="H18" s="23">
        <v>40289</v>
      </c>
      <c r="I18" s="17" t="s">
        <v>34</v>
      </c>
      <c r="J18" s="17" t="s">
        <v>35</v>
      </c>
      <c r="K18" s="14" t="s">
        <v>142</v>
      </c>
      <c r="L18" s="15" t="s">
        <v>143</v>
      </c>
      <c r="M18" s="21" t="s">
        <v>149</v>
      </c>
      <c r="N18" s="17">
        <v>89871094708</v>
      </c>
      <c r="O18" s="25" t="s">
        <v>92</v>
      </c>
      <c r="P18" s="19">
        <v>6.95</v>
      </c>
      <c r="Q18" s="19">
        <v>39.450000000000003</v>
      </c>
      <c r="R18" s="19">
        <v>40</v>
      </c>
      <c r="S18" s="17">
        <f>SUM(P18:R18)</f>
        <v>86.4</v>
      </c>
      <c r="T18" s="32" t="s">
        <v>144</v>
      </c>
      <c r="U18" s="22" t="s">
        <v>145</v>
      </c>
      <c r="V18" s="26" t="s">
        <v>146</v>
      </c>
      <c r="W18" s="15" t="s">
        <v>143</v>
      </c>
    </row>
    <row r="19" spans="2:23" ht="60.75" customHeight="1" x14ac:dyDescent="0.25">
      <c r="B19" s="17">
        <v>3</v>
      </c>
      <c r="C19" s="16" t="s">
        <v>4</v>
      </c>
      <c r="D19" s="16" t="s">
        <v>80</v>
      </c>
      <c r="E19" s="16" t="s">
        <v>81</v>
      </c>
      <c r="F19" s="16" t="s">
        <v>82</v>
      </c>
      <c r="G19" s="17" t="s">
        <v>33</v>
      </c>
      <c r="H19" s="24">
        <v>40526</v>
      </c>
      <c r="I19" s="17" t="s">
        <v>34</v>
      </c>
      <c r="J19" s="17" t="s">
        <v>35</v>
      </c>
      <c r="K19" s="14" t="s">
        <v>142</v>
      </c>
      <c r="L19" s="15" t="s">
        <v>143</v>
      </c>
      <c r="M19" s="21" t="s">
        <v>148</v>
      </c>
      <c r="N19" s="17">
        <v>89871094708</v>
      </c>
      <c r="O19" s="25" t="s">
        <v>92</v>
      </c>
      <c r="P19" s="19">
        <v>8.69</v>
      </c>
      <c r="Q19" s="19">
        <v>36.92</v>
      </c>
      <c r="R19" s="19">
        <v>38.51</v>
      </c>
      <c r="S19" s="17">
        <f>SUM(P19:R19)</f>
        <v>84.12</v>
      </c>
      <c r="T19" s="32" t="s">
        <v>144</v>
      </c>
      <c r="U19" s="22" t="s">
        <v>145</v>
      </c>
      <c r="V19" s="26" t="s">
        <v>146</v>
      </c>
      <c r="W19" s="15" t="s">
        <v>143</v>
      </c>
    </row>
    <row r="20" spans="2:23" ht="60.75" customHeight="1" x14ac:dyDescent="0.25">
      <c r="B20" s="17">
        <v>4</v>
      </c>
      <c r="C20" s="16" t="s">
        <v>4</v>
      </c>
      <c r="D20" s="16" t="s">
        <v>77</v>
      </c>
      <c r="E20" s="16" t="s">
        <v>78</v>
      </c>
      <c r="F20" s="16" t="s">
        <v>79</v>
      </c>
      <c r="G20" s="17" t="s">
        <v>33</v>
      </c>
      <c r="H20" s="24">
        <v>40368</v>
      </c>
      <c r="I20" s="17" t="s">
        <v>34</v>
      </c>
      <c r="J20" s="17" t="s">
        <v>35</v>
      </c>
      <c r="K20" s="14" t="s">
        <v>142</v>
      </c>
      <c r="L20" s="15" t="s">
        <v>143</v>
      </c>
      <c r="M20" s="21" t="s">
        <v>147</v>
      </c>
      <c r="N20" s="17">
        <v>89871094708</v>
      </c>
      <c r="O20" s="25" t="s">
        <v>92</v>
      </c>
      <c r="P20" s="19">
        <v>9.56</v>
      </c>
      <c r="Q20" s="19">
        <v>37.89</v>
      </c>
      <c r="R20" s="19">
        <v>35.86</v>
      </c>
      <c r="S20" s="17">
        <f>SUM(P20:R20)</f>
        <v>83.31</v>
      </c>
      <c r="T20" s="32" t="s">
        <v>144</v>
      </c>
      <c r="U20" s="22" t="s">
        <v>145</v>
      </c>
      <c r="V20" s="26" t="s">
        <v>146</v>
      </c>
      <c r="W20" s="15" t="s">
        <v>143</v>
      </c>
    </row>
    <row r="21" spans="2:23" ht="60.75" customHeight="1" x14ac:dyDescent="0.25">
      <c r="B21" s="17">
        <v>5</v>
      </c>
      <c r="C21" s="16" t="s">
        <v>4</v>
      </c>
      <c r="D21" s="16" t="s">
        <v>89</v>
      </c>
      <c r="E21" s="16" t="s">
        <v>90</v>
      </c>
      <c r="F21" s="16" t="s">
        <v>91</v>
      </c>
      <c r="G21" s="17" t="s">
        <v>33</v>
      </c>
      <c r="H21" s="23">
        <v>40704</v>
      </c>
      <c r="I21" s="17" t="s">
        <v>34</v>
      </c>
      <c r="J21" s="17" t="s">
        <v>35</v>
      </c>
      <c r="K21" s="14" t="s">
        <v>142</v>
      </c>
      <c r="L21" s="15" t="s">
        <v>143</v>
      </c>
      <c r="M21" s="21" t="s">
        <v>151</v>
      </c>
      <c r="N21" s="17">
        <v>89871094708</v>
      </c>
      <c r="O21" s="25" t="s">
        <v>93</v>
      </c>
      <c r="P21" s="19">
        <v>4.34</v>
      </c>
      <c r="Q21" s="19">
        <v>38.71</v>
      </c>
      <c r="R21" s="19">
        <v>38.71</v>
      </c>
      <c r="S21" s="17">
        <f>SUM(P21:R21)</f>
        <v>81.759999999999991</v>
      </c>
      <c r="T21" s="32" t="s">
        <v>144</v>
      </c>
      <c r="U21" s="22" t="s">
        <v>145</v>
      </c>
      <c r="V21" s="26" t="s">
        <v>146</v>
      </c>
      <c r="W21" s="15" t="s">
        <v>143</v>
      </c>
    </row>
  </sheetData>
  <sortState ref="B17:W21">
    <sortCondition descending="1" ref="S17:S21"/>
  </sortState>
  <mergeCells count="3">
    <mergeCell ref="F6:T6"/>
    <mergeCell ref="B15:T15"/>
    <mergeCell ref="U15:W1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X26"/>
  <sheetViews>
    <sheetView topLeftCell="C16" workbookViewId="0">
      <selection activeCell="U24" sqref="U24"/>
    </sheetView>
  </sheetViews>
  <sheetFormatPr defaultRowHeight="15" x14ac:dyDescent="0.25"/>
  <cols>
    <col min="4" max="4" width="11" customWidth="1"/>
    <col min="5" max="5" width="10.85546875" customWidth="1"/>
    <col min="6" max="6" width="10.7109375" customWidth="1"/>
    <col min="7" max="7" width="10.42578125" customWidth="1"/>
    <col min="9" max="9" width="10.140625" bestFit="1" customWidth="1"/>
    <col min="11" max="11" width="12.140625" customWidth="1"/>
    <col min="15" max="15" width="13.85546875" customWidth="1"/>
    <col min="21" max="21" width="11.5703125" customWidth="1"/>
  </cols>
  <sheetData>
    <row r="6" spans="3:24" ht="34.15" customHeight="1" x14ac:dyDescent="0.25">
      <c r="G6" s="28" t="s">
        <v>38</v>
      </c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</row>
    <row r="9" spans="3:24" ht="15.75" x14ac:dyDescent="0.25">
      <c r="C9" s="1" t="s">
        <v>1</v>
      </c>
      <c r="F9" s="1" t="s">
        <v>2</v>
      </c>
    </row>
    <row r="10" spans="3:24" ht="15.75" x14ac:dyDescent="0.25">
      <c r="C10" s="1" t="s">
        <v>3</v>
      </c>
      <c r="F10" s="1" t="s">
        <v>4</v>
      </c>
    </row>
    <row r="11" spans="3:24" ht="15.75" x14ac:dyDescent="0.25">
      <c r="C11" s="1" t="s">
        <v>5</v>
      </c>
      <c r="F11" s="1" t="s">
        <v>6</v>
      </c>
    </row>
    <row r="12" spans="3:24" ht="15.75" x14ac:dyDescent="0.25">
      <c r="C12" s="1" t="s">
        <v>7</v>
      </c>
      <c r="F12" s="1" t="s">
        <v>41</v>
      </c>
    </row>
    <row r="13" spans="3:24" ht="15.75" x14ac:dyDescent="0.25">
      <c r="C13" s="1" t="s">
        <v>9</v>
      </c>
      <c r="F13" s="1" t="s">
        <v>10</v>
      </c>
    </row>
    <row r="15" spans="3:24" ht="15.75" x14ac:dyDescent="0.25">
      <c r="C15" s="29" t="s">
        <v>11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1"/>
      <c r="V15" s="29" t="s">
        <v>12</v>
      </c>
      <c r="W15" s="30"/>
      <c r="X15" s="31"/>
    </row>
    <row r="16" spans="3:24" ht="30" x14ac:dyDescent="0.25">
      <c r="C16" s="8" t="s">
        <v>13</v>
      </c>
      <c r="D16" s="9" t="s">
        <v>14</v>
      </c>
      <c r="E16" s="8" t="s">
        <v>15</v>
      </c>
      <c r="F16" s="10" t="s">
        <v>16</v>
      </c>
      <c r="G16" s="10" t="s">
        <v>17</v>
      </c>
      <c r="H16" s="8" t="s">
        <v>18</v>
      </c>
      <c r="I16" s="8" t="s">
        <v>19</v>
      </c>
      <c r="J16" s="10" t="s">
        <v>20</v>
      </c>
      <c r="K16" s="10" t="s">
        <v>21</v>
      </c>
      <c r="L16" s="8" t="s">
        <v>22</v>
      </c>
      <c r="M16" s="8" t="s">
        <v>23</v>
      </c>
      <c r="N16" s="10" t="s">
        <v>24</v>
      </c>
      <c r="O16" s="10" t="s">
        <v>25</v>
      </c>
      <c r="P16" s="10" t="s">
        <v>7</v>
      </c>
      <c r="Q16" s="10" t="s">
        <v>26</v>
      </c>
      <c r="R16" s="11" t="s">
        <v>27</v>
      </c>
      <c r="S16" s="12" t="s">
        <v>27</v>
      </c>
      <c r="T16" s="12" t="s">
        <v>28</v>
      </c>
      <c r="U16" s="12" t="s">
        <v>29</v>
      </c>
      <c r="V16" s="11" t="s">
        <v>30</v>
      </c>
      <c r="W16" s="12" t="s">
        <v>31</v>
      </c>
      <c r="X16" s="13" t="s">
        <v>32</v>
      </c>
    </row>
    <row r="17" spans="3:24" ht="53.25" customHeight="1" x14ac:dyDescent="0.25">
      <c r="C17" s="18">
        <v>1</v>
      </c>
      <c r="D17" s="17" t="s">
        <v>4</v>
      </c>
      <c r="E17" s="17" t="s">
        <v>120</v>
      </c>
      <c r="F17" s="17" t="s">
        <v>121</v>
      </c>
      <c r="G17" s="17" t="s">
        <v>122</v>
      </c>
      <c r="H17" s="17" t="s">
        <v>130</v>
      </c>
      <c r="I17" s="23">
        <v>40243</v>
      </c>
      <c r="J17" s="17" t="s">
        <v>34</v>
      </c>
      <c r="K17" s="17" t="s">
        <v>35</v>
      </c>
      <c r="L17" s="14" t="s">
        <v>142</v>
      </c>
      <c r="M17" s="15" t="s">
        <v>143</v>
      </c>
      <c r="N17" s="21" t="s">
        <v>153</v>
      </c>
      <c r="O17" s="17">
        <v>89871094708</v>
      </c>
      <c r="P17" s="25" t="s">
        <v>92</v>
      </c>
      <c r="Q17" s="19">
        <v>10.43</v>
      </c>
      <c r="R17" s="19">
        <v>40</v>
      </c>
      <c r="S17" s="19">
        <v>38.090000000000003</v>
      </c>
      <c r="T17" s="17">
        <f t="shared" ref="T17:T26" si="0">SUM(Q17:S17)</f>
        <v>88.52000000000001</v>
      </c>
      <c r="U17" s="33" t="s">
        <v>144</v>
      </c>
      <c r="V17" s="22" t="s">
        <v>145</v>
      </c>
      <c r="W17" s="22" t="s">
        <v>146</v>
      </c>
      <c r="X17" s="15" t="s">
        <v>143</v>
      </c>
    </row>
    <row r="18" spans="3:24" ht="53.25" customHeight="1" x14ac:dyDescent="0.25">
      <c r="C18" s="17">
        <v>2</v>
      </c>
      <c r="D18" s="17" t="s">
        <v>4</v>
      </c>
      <c r="E18" s="17" t="s">
        <v>109</v>
      </c>
      <c r="F18" s="17" t="s">
        <v>110</v>
      </c>
      <c r="G18" s="17" t="s">
        <v>111</v>
      </c>
      <c r="H18" s="17" t="s">
        <v>130</v>
      </c>
      <c r="I18" s="23">
        <v>40429</v>
      </c>
      <c r="J18" s="17" t="s">
        <v>34</v>
      </c>
      <c r="K18" s="17" t="s">
        <v>35</v>
      </c>
      <c r="L18" s="14" t="s">
        <v>142</v>
      </c>
      <c r="M18" s="15" t="s">
        <v>143</v>
      </c>
      <c r="N18" s="21" t="s">
        <v>154</v>
      </c>
      <c r="O18" s="17">
        <v>89871094708</v>
      </c>
      <c r="P18" s="25" t="s">
        <v>92</v>
      </c>
      <c r="Q18" s="19">
        <v>7.82</v>
      </c>
      <c r="R18" s="19">
        <v>38.159999999999997</v>
      </c>
      <c r="S18" s="19">
        <v>40</v>
      </c>
      <c r="T18" s="17">
        <f t="shared" si="0"/>
        <v>85.97999999999999</v>
      </c>
      <c r="U18" s="33" t="s">
        <v>144</v>
      </c>
      <c r="V18" s="22" t="s">
        <v>145</v>
      </c>
      <c r="W18" s="22" t="s">
        <v>146</v>
      </c>
      <c r="X18" s="15" t="s">
        <v>143</v>
      </c>
    </row>
    <row r="19" spans="3:24" ht="53.25" customHeight="1" x14ac:dyDescent="0.25">
      <c r="C19" s="18">
        <v>3</v>
      </c>
      <c r="D19" s="17" t="s">
        <v>4</v>
      </c>
      <c r="E19" s="17" t="s">
        <v>117</v>
      </c>
      <c r="F19" s="17" t="s">
        <v>118</v>
      </c>
      <c r="G19" s="17" t="s">
        <v>119</v>
      </c>
      <c r="H19" s="17" t="s">
        <v>130</v>
      </c>
      <c r="I19" s="23">
        <v>40248</v>
      </c>
      <c r="J19" s="17" t="s">
        <v>34</v>
      </c>
      <c r="K19" s="17" t="s">
        <v>35</v>
      </c>
      <c r="L19" s="14" t="s">
        <v>142</v>
      </c>
      <c r="M19" s="15" t="s">
        <v>143</v>
      </c>
      <c r="N19" s="21" t="s">
        <v>155</v>
      </c>
      <c r="O19" s="17">
        <v>89871094708</v>
      </c>
      <c r="P19" s="25" t="s">
        <v>92</v>
      </c>
      <c r="Q19" s="19">
        <v>8.69</v>
      </c>
      <c r="R19" s="19">
        <v>39.950000000000003</v>
      </c>
      <c r="S19" s="19">
        <v>32</v>
      </c>
      <c r="T19" s="17">
        <f t="shared" si="0"/>
        <v>80.64</v>
      </c>
      <c r="U19" s="33" t="s">
        <v>144</v>
      </c>
      <c r="V19" s="22" t="s">
        <v>145</v>
      </c>
      <c r="W19" s="22" t="s">
        <v>146</v>
      </c>
      <c r="X19" s="15" t="s">
        <v>143</v>
      </c>
    </row>
    <row r="20" spans="3:24" ht="53.25" customHeight="1" x14ac:dyDescent="0.25">
      <c r="C20" s="17">
        <v>4</v>
      </c>
      <c r="D20" s="17" t="s">
        <v>4</v>
      </c>
      <c r="E20" s="17" t="s">
        <v>112</v>
      </c>
      <c r="F20" s="17" t="s">
        <v>113</v>
      </c>
      <c r="G20" s="17" t="s">
        <v>114</v>
      </c>
      <c r="H20" s="17" t="s">
        <v>130</v>
      </c>
      <c r="I20" s="23">
        <v>40402</v>
      </c>
      <c r="J20" s="17" t="s">
        <v>34</v>
      </c>
      <c r="K20" s="17" t="s">
        <v>35</v>
      </c>
      <c r="L20" s="14" t="s">
        <v>142</v>
      </c>
      <c r="M20" s="15" t="s">
        <v>143</v>
      </c>
      <c r="N20" s="21" t="s">
        <v>156</v>
      </c>
      <c r="O20" s="17">
        <v>89871094708</v>
      </c>
      <c r="P20" s="25" t="s">
        <v>92</v>
      </c>
      <c r="Q20" s="19">
        <v>9.56</v>
      </c>
      <c r="R20" s="19">
        <v>34.729999999999997</v>
      </c>
      <c r="S20" s="19">
        <v>32</v>
      </c>
      <c r="T20" s="17">
        <f t="shared" si="0"/>
        <v>76.289999999999992</v>
      </c>
      <c r="U20" s="33" t="s">
        <v>144</v>
      </c>
      <c r="V20" s="22" t="s">
        <v>145</v>
      </c>
      <c r="W20" s="22" t="s">
        <v>146</v>
      </c>
      <c r="X20" s="15" t="s">
        <v>143</v>
      </c>
    </row>
    <row r="21" spans="3:24" ht="53.25" customHeight="1" x14ac:dyDescent="0.25">
      <c r="C21" s="18">
        <v>5</v>
      </c>
      <c r="D21" s="17" t="s">
        <v>4</v>
      </c>
      <c r="E21" s="17" t="s">
        <v>115</v>
      </c>
      <c r="F21" s="17" t="s">
        <v>116</v>
      </c>
      <c r="G21" s="17" t="s">
        <v>102</v>
      </c>
      <c r="H21" s="17" t="s">
        <v>130</v>
      </c>
      <c r="I21" s="23">
        <v>40275</v>
      </c>
      <c r="J21" s="17" t="s">
        <v>34</v>
      </c>
      <c r="K21" s="17" t="s">
        <v>35</v>
      </c>
      <c r="L21" s="14" t="s">
        <v>142</v>
      </c>
      <c r="M21" s="15" t="s">
        <v>143</v>
      </c>
      <c r="N21" s="21" t="s">
        <v>157</v>
      </c>
      <c r="O21" s="17">
        <v>89871094708</v>
      </c>
      <c r="P21" s="25" t="s">
        <v>92</v>
      </c>
      <c r="Q21" s="19">
        <v>5.21</v>
      </c>
      <c r="R21" s="19">
        <v>36.89</v>
      </c>
      <c r="S21" s="19">
        <v>33.33</v>
      </c>
      <c r="T21" s="17">
        <f t="shared" si="0"/>
        <v>75.430000000000007</v>
      </c>
      <c r="U21" s="33" t="s">
        <v>144</v>
      </c>
      <c r="V21" s="22" t="s">
        <v>145</v>
      </c>
      <c r="W21" s="22" t="s">
        <v>146</v>
      </c>
      <c r="X21" s="15" t="s">
        <v>143</v>
      </c>
    </row>
    <row r="22" spans="3:24" ht="53.25" customHeight="1" x14ac:dyDescent="0.25">
      <c r="C22" s="17">
        <v>6</v>
      </c>
      <c r="D22" s="17" t="s">
        <v>4</v>
      </c>
      <c r="E22" s="17" t="s">
        <v>94</v>
      </c>
      <c r="F22" s="17" t="s">
        <v>95</v>
      </c>
      <c r="G22" s="17" t="s">
        <v>96</v>
      </c>
      <c r="H22" s="17" t="s">
        <v>130</v>
      </c>
      <c r="I22" s="23">
        <v>40297</v>
      </c>
      <c r="J22" s="17" t="s">
        <v>34</v>
      </c>
      <c r="K22" s="17" t="s">
        <v>35</v>
      </c>
      <c r="L22" s="14" t="s">
        <v>142</v>
      </c>
      <c r="M22" s="15" t="s">
        <v>143</v>
      </c>
      <c r="N22" s="21" t="s">
        <v>158</v>
      </c>
      <c r="O22" s="17">
        <v>89871094708</v>
      </c>
      <c r="P22" s="25" t="s">
        <v>123</v>
      </c>
      <c r="Q22" s="19">
        <v>4.34</v>
      </c>
      <c r="R22" s="19">
        <v>39.57</v>
      </c>
      <c r="S22" s="19">
        <v>30.76</v>
      </c>
      <c r="T22" s="17">
        <f t="shared" si="0"/>
        <v>74.67</v>
      </c>
      <c r="U22" s="33" t="s">
        <v>144</v>
      </c>
      <c r="V22" s="22" t="s">
        <v>145</v>
      </c>
      <c r="W22" s="22" t="s">
        <v>146</v>
      </c>
      <c r="X22" s="15" t="s">
        <v>143</v>
      </c>
    </row>
    <row r="23" spans="3:24" ht="53.25" customHeight="1" x14ac:dyDescent="0.25">
      <c r="C23" s="18">
        <v>7</v>
      </c>
      <c r="D23" s="17" t="s">
        <v>4</v>
      </c>
      <c r="E23" s="17" t="s">
        <v>103</v>
      </c>
      <c r="F23" s="17" t="s">
        <v>104</v>
      </c>
      <c r="G23" s="17" t="s">
        <v>105</v>
      </c>
      <c r="H23" s="17" t="s">
        <v>130</v>
      </c>
      <c r="I23" s="23">
        <v>40204</v>
      </c>
      <c r="J23" s="17" t="s">
        <v>34</v>
      </c>
      <c r="K23" s="17" t="s">
        <v>35</v>
      </c>
      <c r="L23" s="14" t="s">
        <v>142</v>
      </c>
      <c r="M23" s="15" t="s">
        <v>143</v>
      </c>
      <c r="N23" s="21" t="s">
        <v>159</v>
      </c>
      <c r="O23" s="17">
        <v>89871094708</v>
      </c>
      <c r="P23" s="25" t="s">
        <v>123</v>
      </c>
      <c r="Q23" s="19">
        <v>3.47</v>
      </c>
      <c r="R23" s="19">
        <v>39.1</v>
      </c>
      <c r="S23" s="19">
        <v>32</v>
      </c>
      <c r="T23" s="17">
        <f t="shared" si="0"/>
        <v>74.569999999999993</v>
      </c>
      <c r="U23" s="33" t="s">
        <v>144</v>
      </c>
      <c r="V23" s="22" t="s">
        <v>145</v>
      </c>
      <c r="W23" s="22" t="s">
        <v>146</v>
      </c>
      <c r="X23" s="15" t="s">
        <v>143</v>
      </c>
    </row>
    <row r="24" spans="3:24" ht="53.25" customHeight="1" x14ac:dyDescent="0.25">
      <c r="C24" s="17">
        <v>8</v>
      </c>
      <c r="D24" s="17" t="s">
        <v>4</v>
      </c>
      <c r="E24" s="17" t="s">
        <v>100</v>
      </c>
      <c r="F24" s="17" t="s">
        <v>101</v>
      </c>
      <c r="G24" s="17" t="s">
        <v>102</v>
      </c>
      <c r="H24" s="17" t="s">
        <v>130</v>
      </c>
      <c r="I24" s="23">
        <v>40255</v>
      </c>
      <c r="J24" s="17" t="s">
        <v>34</v>
      </c>
      <c r="K24" s="17" t="s">
        <v>35</v>
      </c>
      <c r="L24" s="14" t="s">
        <v>142</v>
      </c>
      <c r="M24" s="15" t="s">
        <v>143</v>
      </c>
      <c r="N24" s="21" t="s">
        <v>160</v>
      </c>
      <c r="O24" s="17">
        <v>89871094708</v>
      </c>
      <c r="P24" s="25" t="s">
        <v>123</v>
      </c>
      <c r="Q24" s="19">
        <v>1.73</v>
      </c>
      <c r="R24" s="19">
        <v>35.21</v>
      </c>
      <c r="S24" s="19">
        <v>32</v>
      </c>
      <c r="T24" s="17">
        <f t="shared" si="0"/>
        <v>68.94</v>
      </c>
      <c r="U24" s="33" t="s">
        <v>152</v>
      </c>
      <c r="V24" s="22" t="s">
        <v>145</v>
      </c>
      <c r="W24" s="22" t="s">
        <v>146</v>
      </c>
      <c r="X24" s="15" t="s">
        <v>143</v>
      </c>
    </row>
    <row r="25" spans="3:24" ht="53.25" customHeight="1" x14ac:dyDescent="0.25">
      <c r="C25" s="18">
        <v>9</v>
      </c>
      <c r="D25" s="17" t="s">
        <v>4</v>
      </c>
      <c r="E25" s="17" t="s">
        <v>106</v>
      </c>
      <c r="F25" s="17" t="s">
        <v>107</v>
      </c>
      <c r="G25" s="17" t="s">
        <v>108</v>
      </c>
      <c r="H25" s="17" t="s">
        <v>130</v>
      </c>
      <c r="I25" s="23">
        <v>40448</v>
      </c>
      <c r="J25" s="17" t="s">
        <v>34</v>
      </c>
      <c r="K25" s="17" t="s">
        <v>35</v>
      </c>
      <c r="L25" s="14" t="s">
        <v>142</v>
      </c>
      <c r="M25" s="15" t="s">
        <v>143</v>
      </c>
      <c r="N25" s="21" t="s">
        <v>160</v>
      </c>
      <c r="O25" s="17">
        <v>89871094708</v>
      </c>
      <c r="P25" s="25" t="s">
        <v>123</v>
      </c>
      <c r="Q25" s="19">
        <v>3.47</v>
      </c>
      <c r="R25" s="19">
        <v>34.950000000000003</v>
      </c>
      <c r="S25" s="19">
        <v>28.57</v>
      </c>
      <c r="T25" s="17">
        <f t="shared" si="0"/>
        <v>66.990000000000009</v>
      </c>
      <c r="U25" s="33" t="s">
        <v>152</v>
      </c>
      <c r="V25" s="22" t="s">
        <v>145</v>
      </c>
      <c r="W25" s="22" t="s">
        <v>146</v>
      </c>
      <c r="X25" s="15" t="s">
        <v>143</v>
      </c>
    </row>
    <row r="26" spans="3:24" ht="53.25" customHeight="1" x14ac:dyDescent="0.25">
      <c r="C26" s="17">
        <v>10</v>
      </c>
      <c r="D26" s="17" t="s">
        <v>4</v>
      </c>
      <c r="E26" s="17" t="s">
        <v>97</v>
      </c>
      <c r="F26" s="17" t="s">
        <v>98</v>
      </c>
      <c r="G26" s="17" t="s">
        <v>99</v>
      </c>
      <c r="H26" s="17" t="s">
        <v>130</v>
      </c>
      <c r="I26" s="23">
        <v>39990</v>
      </c>
      <c r="J26" s="17" t="s">
        <v>34</v>
      </c>
      <c r="K26" s="17" t="s">
        <v>35</v>
      </c>
      <c r="L26" s="14" t="s">
        <v>142</v>
      </c>
      <c r="M26" s="15" t="s">
        <v>143</v>
      </c>
      <c r="N26" s="21" t="s">
        <v>160</v>
      </c>
      <c r="O26" s="17">
        <v>89871094708</v>
      </c>
      <c r="P26" s="25" t="s">
        <v>123</v>
      </c>
      <c r="Q26" s="19">
        <v>3.47</v>
      </c>
      <c r="R26" s="19">
        <v>30.27</v>
      </c>
      <c r="S26" s="19">
        <v>29.62</v>
      </c>
      <c r="T26" s="17">
        <f t="shared" si="0"/>
        <v>63.36</v>
      </c>
      <c r="U26" s="33" t="s">
        <v>152</v>
      </c>
      <c r="V26" s="22" t="s">
        <v>145</v>
      </c>
      <c r="W26" s="22" t="s">
        <v>146</v>
      </c>
      <c r="X26" s="15" t="s">
        <v>143</v>
      </c>
    </row>
  </sheetData>
  <sortState ref="C17:X26">
    <sortCondition descending="1" ref="T17:T26"/>
  </sortState>
  <mergeCells count="3">
    <mergeCell ref="G6:U6"/>
    <mergeCell ref="V15:X15"/>
    <mergeCell ref="C15:U15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topLeftCell="B9" workbookViewId="0">
      <selection activeCell="T20" sqref="T20"/>
    </sheetView>
  </sheetViews>
  <sheetFormatPr defaultRowHeight="15" x14ac:dyDescent="0.25"/>
  <cols>
    <col min="3" max="3" width="11" customWidth="1"/>
    <col min="4" max="4" width="10.85546875" customWidth="1"/>
    <col min="5" max="5" width="11" customWidth="1"/>
    <col min="6" max="6" width="11.42578125" customWidth="1"/>
    <col min="8" max="8" width="10.140625" bestFit="1" customWidth="1"/>
    <col min="10" max="10" width="12.7109375" customWidth="1"/>
    <col min="14" max="14" width="11.85546875" customWidth="1"/>
    <col min="19" max="19" width="9.5703125" customWidth="1"/>
    <col min="20" max="20" width="11.7109375" customWidth="1"/>
  </cols>
  <sheetData>
    <row r="1" spans="1:23" x14ac:dyDescent="0.25">
      <c r="A1" t="s">
        <v>36</v>
      </c>
    </row>
    <row r="6" spans="1:23" ht="49.9" customHeight="1" x14ac:dyDescent="0.25">
      <c r="B6" s="28" t="s">
        <v>39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9" spans="1:23" ht="15.75" x14ac:dyDescent="0.25">
      <c r="B9" s="1" t="s">
        <v>1</v>
      </c>
      <c r="E9" s="1" t="s">
        <v>2</v>
      </c>
    </row>
    <row r="10" spans="1:23" ht="15.75" x14ac:dyDescent="0.25">
      <c r="B10" s="1" t="s">
        <v>3</v>
      </c>
      <c r="E10" s="1" t="s">
        <v>4</v>
      </c>
    </row>
    <row r="11" spans="1:23" ht="15.75" x14ac:dyDescent="0.25">
      <c r="B11" s="1" t="s">
        <v>5</v>
      </c>
      <c r="E11" s="1" t="s">
        <v>6</v>
      </c>
    </row>
    <row r="12" spans="1:23" ht="15.75" x14ac:dyDescent="0.25">
      <c r="B12" s="1" t="s">
        <v>7</v>
      </c>
      <c r="E12" s="1" t="s">
        <v>40</v>
      </c>
    </row>
    <row r="13" spans="1:23" ht="15.75" x14ac:dyDescent="0.25">
      <c r="B13" s="1" t="s">
        <v>9</v>
      </c>
      <c r="E13" s="1" t="s">
        <v>10</v>
      </c>
    </row>
    <row r="15" spans="1:23" ht="15.75" x14ac:dyDescent="0.25">
      <c r="B15" s="2"/>
      <c r="C15" s="3"/>
      <c r="D15" s="4" t="s">
        <v>11</v>
      </c>
      <c r="E15" s="2"/>
      <c r="F15" s="5"/>
      <c r="G15" s="6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7" t="s">
        <v>12</v>
      </c>
      <c r="V15" s="5"/>
      <c r="W15" s="6"/>
    </row>
    <row r="16" spans="1:23" ht="30" x14ac:dyDescent="0.25">
      <c r="B16" s="8" t="s">
        <v>13</v>
      </c>
      <c r="C16" s="9" t="s">
        <v>14</v>
      </c>
      <c r="D16" s="8" t="s">
        <v>15</v>
      </c>
      <c r="E16" s="10" t="s">
        <v>16</v>
      </c>
      <c r="F16" s="10" t="s">
        <v>17</v>
      </c>
      <c r="G16" s="8" t="s">
        <v>18</v>
      </c>
      <c r="H16" s="8" t="s">
        <v>19</v>
      </c>
      <c r="I16" s="10" t="s">
        <v>20</v>
      </c>
      <c r="J16" s="10" t="s">
        <v>21</v>
      </c>
      <c r="K16" s="8" t="s">
        <v>22</v>
      </c>
      <c r="L16" s="8" t="s">
        <v>23</v>
      </c>
      <c r="M16" s="10" t="s">
        <v>24</v>
      </c>
      <c r="N16" s="10" t="s">
        <v>25</v>
      </c>
      <c r="O16" s="10" t="s">
        <v>7</v>
      </c>
      <c r="P16" s="10" t="s">
        <v>26</v>
      </c>
      <c r="Q16" s="11" t="s">
        <v>27</v>
      </c>
      <c r="R16" s="12" t="s">
        <v>27</v>
      </c>
      <c r="S16" s="12" t="s">
        <v>28</v>
      </c>
      <c r="T16" s="12" t="s">
        <v>29</v>
      </c>
      <c r="U16" s="11" t="s">
        <v>30</v>
      </c>
      <c r="V16" s="12" t="s">
        <v>31</v>
      </c>
      <c r="W16" s="13" t="s">
        <v>32</v>
      </c>
    </row>
    <row r="17" spans="2:23" ht="58.5" customHeight="1" x14ac:dyDescent="0.25">
      <c r="B17" s="17">
        <v>1</v>
      </c>
      <c r="C17" s="17" t="s">
        <v>4</v>
      </c>
      <c r="D17" s="27" t="s">
        <v>140</v>
      </c>
      <c r="E17" s="27" t="s">
        <v>141</v>
      </c>
      <c r="F17" s="27" t="s">
        <v>53</v>
      </c>
      <c r="G17" s="17" t="s">
        <v>33</v>
      </c>
      <c r="H17" s="23">
        <v>40064</v>
      </c>
      <c r="I17" s="17" t="s">
        <v>34</v>
      </c>
      <c r="J17" s="17" t="s">
        <v>35</v>
      </c>
      <c r="K17" s="14" t="s">
        <v>142</v>
      </c>
      <c r="L17" s="15" t="s">
        <v>143</v>
      </c>
      <c r="M17" s="21" t="s">
        <v>169</v>
      </c>
      <c r="N17" s="17">
        <v>89871094708</v>
      </c>
      <c r="O17" s="17" t="s">
        <v>166</v>
      </c>
      <c r="P17" s="17">
        <v>11.33</v>
      </c>
      <c r="Q17" s="17">
        <v>37.159999999999997</v>
      </c>
      <c r="R17" s="17">
        <v>40</v>
      </c>
      <c r="S17" s="17">
        <f t="shared" ref="S17:S22" si="0">P17+Q17+R17</f>
        <v>88.49</v>
      </c>
      <c r="T17" s="33" t="s">
        <v>144</v>
      </c>
      <c r="U17" s="22" t="s">
        <v>145</v>
      </c>
      <c r="V17" s="22" t="s">
        <v>146</v>
      </c>
      <c r="W17" s="15" t="s">
        <v>143</v>
      </c>
    </row>
    <row r="18" spans="2:23" ht="58.5" customHeight="1" x14ac:dyDescent="0.25">
      <c r="B18" s="17">
        <v>2</v>
      </c>
      <c r="C18" s="17" t="s">
        <v>4</v>
      </c>
      <c r="D18" s="25" t="s">
        <v>48</v>
      </c>
      <c r="E18" s="25" t="s">
        <v>49</v>
      </c>
      <c r="F18" s="25" t="s">
        <v>50</v>
      </c>
      <c r="G18" s="17" t="s">
        <v>33</v>
      </c>
      <c r="H18" s="23">
        <v>39754</v>
      </c>
      <c r="I18" s="17" t="s">
        <v>34</v>
      </c>
      <c r="J18" s="17" t="s">
        <v>35</v>
      </c>
      <c r="K18" s="14" t="s">
        <v>142</v>
      </c>
      <c r="L18" s="15" t="s">
        <v>143</v>
      </c>
      <c r="M18" s="21" t="s">
        <v>161</v>
      </c>
      <c r="N18" s="17">
        <v>89871094708</v>
      </c>
      <c r="O18" s="17" t="s">
        <v>168</v>
      </c>
      <c r="P18" s="19">
        <v>15.33</v>
      </c>
      <c r="Q18" s="19">
        <v>40</v>
      </c>
      <c r="R18" s="19">
        <v>25.45</v>
      </c>
      <c r="S18" s="17">
        <f t="shared" si="0"/>
        <v>80.78</v>
      </c>
      <c r="T18" s="33" t="s">
        <v>144</v>
      </c>
      <c r="U18" s="22" t="s">
        <v>145</v>
      </c>
      <c r="V18" s="22" t="s">
        <v>146</v>
      </c>
      <c r="W18" s="15" t="s">
        <v>143</v>
      </c>
    </row>
    <row r="19" spans="2:23" ht="58.5" customHeight="1" x14ac:dyDescent="0.25">
      <c r="B19" s="17">
        <v>3</v>
      </c>
      <c r="C19" s="17" t="s">
        <v>4</v>
      </c>
      <c r="D19" s="25" t="s">
        <v>57</v>
      </c>
      <c r="E19" s="25" t="s">
        <v>58</v>
      </c>
      <c r="F19" s="25" t="s">
        <v>59</v>
      </c>
      <c r="G19" s="17" t="s">
        <v>33</v>
      </c>
      <c r="H19" s="23">
        <v>39897</v>
      </c>
      <c r="I19" s="17" t="s">
        <v>34</v>
      </c>
      <c r="J19" s="17" t="s">
        <v>35</v>
      </c>
      <c r="K19" s="14" t="s">
        <v>142</v>
      </c>
      <c r="L19" s="15" t="s">
        <v>143</v>
      </c>
      <c r="M19" s="21" t="s">
        <v>164</v>
      </c>
      <c r="N19" s="17">
        <v>89871094708</v>
      </c>
      <c r="O19" s="17" t="s">
        <v>167</v>
      </c>
      <c r="P19" s="19">
        <v>7.33</v>
      </c>
      <c r="Q19" s="19">
        <v>35</v>
      </c>
      <c r="R19" s="19">
        <v>37.33</v>
      </c>
      <c r="S19" s="17">
        <f t="shared" si="0"/>
        <v>79.66</v>
      </c>
      <c r="T19" s="33" t="s">
        <v>144</v>
      </c>
      <c r="U19" s="22" t="s">
        <v>145</v>
      </c>
      <c r="V19" s="22" t="s">
        <v>146</v>
      </c>
      <c r="W19" s="15" t="s">
        <v>143</v>
      </c>
    </row>
    <row r="20" spans="2:23" ht="58.5" customHeight="1" x14ac:dyDescent="0.25">
      <c r="B20" s="17">
        <v>4</v>
      </c>
      <c r="C20" s="17" t="s">
        <v>4</v>
      </c>
      <c r="D20" s="25" t="s">
        <v>54</v>
      </c>
      <c r="E20" s="25" t="s">
        <v>55</v>
      </c>
      <c r="F20" s="25" t="s">
        <v>56</v>
      </c>
      <c r="G20" s="17" t="s">
        <v>33</v>
      </c>
      <c r="H20" s="23">
        <v>39793</v>
      </c>
      <c r="I20" s="17" t="s">
        <v>34</v>
      </c>
      <c r="J20" s="17" t="s">
        <v>35</v>
      </c>
      <c r="K20" s="14" t="s">
        <v>142</v>
      </c>
      <c r="L20" s="15" t="s">
        <v>143</v>
      </c>
      <c r="M20" s="21" t="s">
        <v>163</v>
      </c>
      <c r="N20" s="17">
        <v>89871094708</v>
      </c>
      <c r="O20" s="17" t="s">
        <v>167</v>
      </c>
      <c r="P20" s="19">
        <v>10.66</v>
      </c>
      <c r="Q20" s="19">
        <v>33.33</v>
      </c>
      <c r="R20" s="19">
        <v>18.059999999999999</v>
      </c>
      <c r="S20" s="17">
        <f t="shared" si="0"/>
        <v>62.05</v>
      </c>
      <c r="T20" s="33" t="s">
        <v>152</v>
      </c>
      <c r="U20" s="22" t="s">
        <v>145</v>
      </c>
      <c r="V20" s="22" t="s">
        <v>146</v>
      </c>
      <c r="W20" s="15" t="s">
        <v>143</v>
      </c>
    </row>
    <row r="21" spans="2:23" ht="58.5" customHeight="1" x14ac:dyDescent="0.25">
      <c r="B21" s="17">
        <v>5</v>
      </c>
      <c r="C21" s="17" t="s">
        <v>4</v>
      </c>
      <c r="D21" s="25" t="s">
        <v>60</v>
      </c>
      <c r="E21" s="25" t="s">
        <v>61</v>
      </c>
      <c r="F21" s="25" t="s">
        <v>62</v>
      </c>
      <c r="G21" s="17" t="s">
        <v>33</v>
      </c>
      <c r="H21" s="23">
        <v>40122</v>
      </c>
      <c r="I21" s="17" t="s">
        <v>34</v>
      </c>
      <c r="J21" s="17" t="s">
        <v>35</v>
      </c>
      <c r="K21" s="14" t="s">
        <v>142</v>
      </c>
      <c r="L21" s="15" t="s">
        <v>143</v>
      </c>
      <c r="M21" s="21" t="s">
        <v>165</v>
      </c>
      <c r="N21" s="17">
        <v>89871094708</v>
      </c>
      <c r="O21" s="17" t="s">
        <v>167</v>
      </c>
      <c r="P21" s="19">
        <v>10</v>
      </c>
      <c r="Q21" s="19">
        <v>31.81</v>
      </c>
      <c r="R21" s="19">
        <v>20</v>
      </c>
      <c r="S21" s="17">
        <f t="shared" si="0"/>
        <v>61.81</v>
      </c>
      <c r="T21" s="33" t="s">
        <v>152</v>
      </c>
      <c r="U21" s="22" t="s">
        <v>145</v>
      </c>
      <c r="V21" s="22" t="s">
        <v>146</v>
      </c>
      <c r="W21" s="15" t="s">
        <v>143</v>
      </c>
    </row>
    <row r="22" spans="2:23" ht="58.5" customHeight="1" x14ac:dyDescent="0.25">
      <c r="B22" s="17">
        <v>6</v>
      </c>
      <c r="C22" s="17" t="s">
        <v>4</v>
      </c>
      <c r="D22" s="25" t="s">
        <v>51</v>
      </c>
      <c r="E22" s="25" t="s">
        <v>52</v>
      </c>
      <c r="F22" s="25" t="s">
        <v>53</v>
      </c>
      <c r="G22" s="17" t="s">
        <v>33</v>
      </c>
      <c r="H22" s="23">
        <v>39656</v>
      </c>
      <c r="I22" s="17" t="s">
        <v>34</v>
      </c>
      <c r="J22" s="17" t="s">
        <v>35</v>
      </c>
      <c r="K22" s="14" t="s">
        <v>142</v>
      </c>
      <c r="L22" s="15" t="s">
        <v>143</v>
      </c>
      <c r="M22" s="21" t="s">
        <v>162</v>
      </c>
      <c r="N22" s="17">
        <v>89871094708</v>
      </c>
      <c r="O22" s="17" t="s">
        <v>168</v>
      </c>
      <c r="P22" s="19">
        <v>10</v>
      </c>
      <c r="Q22" s="19">
        <v>33.869999999999997</v>
      </c>
      <c r="R22" s="19">
        <v>16</v>
      </c>
      <c r="S22" s="17">
        <f t="shared" si="0"/>
        <v>59.87</v>
      </c>
      <c r="T22" s="33" t="s">
        <v>152</v>
      </c>
      <c r="U22" s="22" t="s">
        <v>145</v>
      </c>
      <c r="V22" s="22" t="s">
        <v>146</v>
      </c>
      <c r="W22" s="15" t="s">
        <v>143</v>
      </c>
    </row>
  </sheetData>
  <sortState ref="C17:Y22">
    <sortCondition descending="1" ref="S17:S22"/>
  </sortState>
  <mergeCells count="1">
    <mergeCell ref="B6:W6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X22"/>
  <sheetViews>
    <sheetView topLeftCell="A7" workbookViewId="0">
      <selection activeCell="U21" sqref="U21"/>
    </sheetView>
  </sheetViews>
  <sheetFormatPr defaultRowHeight="15" x14ac:dyDescent="0.25"/>
  <cols>
    <col min="4" max="4" width="12.140625" customWidth="1"/>
    <col min="5" max="5" width="11.85546875" customWidth="1"/>
    <col min="7" max="7" width="10.85546875" customWidth="1"/>
    <col min="9" max="9" width="10.140625" bestFit="1" customWidth="1"/>
    <col min="11" max="11" width="11.85546875" customWidth="1"/>
    <col min="15" max="15" width="12" customWidth="1"/>
    <col min="21" max="21" width="12.28515625" customWidth="1"/>
  </cols>
  <sheetData>
    <row r="6" spans="2:24" ht="38.450000000000003" customHeight="1" x14ac:dyDescent="0.25">
      <c r="B6" s="28" t="s">
        <v>42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</row>
    <row r="9" spans="2:24" ht="15.75" x14ac:dyDescent="0.25">
      <c r="C9" s="1" t="s">
        <v>1</v>
      </c>
      <c r="F9" s="1" t="s">
        <v>2</v>
      </c>
    </row>
    <row r="10" spans="2:24" ht="15.75" x14ac:dyDescent="0.25">
      <c r="C10" s="1" t="s">
        <v>3</v>
      </c>
      <c r="F10" s="1" t="s">
        <v>4</v>
      </c>
    </row>
    <row r="11" spans="2:24" ht="15.75" x14ac:dyDescent="0.25">
      <c r="C11" s="1" t="s">
        <v>5</v>
      </c>
      <c r="F11" s="1" t="s">
        <v>6</v>
      </c>
    </row>
    <row r="12" spans="2:24" ht="15.75" x14ac:dyDescent="0.25">
      <c r="C12" s="1" t="s">
        <v>7</v>
      </c>
      <c r="F12" s="1" t="s">
        <v>43</v>
      </c>
    </row>
    <row r="13" spans="2:24" ht="15.75" x14ac:dyDescent="0.25">
      <c r="C13" s="1" t="s">
        <v>9</v>
      </c>
      <c r="F13" s="1" t="s">
        <v>10</v>
      </c>
    </row>
    <row r="15" spans="2:24" ht="15.75" x14ac:dyDescent="0.25">
      <c r="C15" s="29" t="s">
        <v>11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1"/>
      <c r="V15" s="29" t="s">
        <v>12</v>
      </c>
      <c r="W15" s="30"/>
      <c r="X15" s="31"/>
    </row>
    <row r="16" spans="2:24" ht="30" x14ac:dyDescent="0.25">
      <c r="C16" s="8" t="s">
        <v>13</v>
      </c>
      <c r="D16" s="9" t="s">
        <v>14</v>
      </c>
      <c r="E16" s="8" t="s">
        <v>15</v>
      </c>
      <c r="F16" s="10" t="s">
        <v>16</v>
      </c>
      <c r="G16" s="10" t="s">
        <v>17</v>
      </c>
      <c r="H16" s="8" t="s">
        <v>18</v>
      </c>
      <c r="I16" s="8" t="s">
        <v>19</v>
      </c>
      <c r="J16" s="10" t="s">
        <v>20</v>
      </c>
      <c r="K16" s="10" t="s">
        <v>21</v>
      </c>
      <c r="L16" s="8" t="s">
        <v>22</v>
      </c>
      <c r="M16" s="8" t="s">
        <v>23</v>
      </c>
      <c r="N16" s="10" t="s">
        <v>24</v>
      </c>
      <c r="O16" s="10" t="s">
        <v>25</v>
      </c>
      <c r="P16" s="10" t="s">
        <v>7</v>
      </c>
      <c r="Q16" s="10" t="s">
        <v>26</v>
      </c>
      <c r="R16" s="11" t="s">
        <v>27</v>
      </c>
      <c r="S16" s="12" t="s">
        <v>27</v>
      </c>
      <c r="T16" s="12" t="s">
        <v>28</v>
      </c>
      <c r="U16" s="12" t="s">
        <v>29</v>
      </c>
      <c r="V16" s="11" t="s">
        <v>30</v>
      </c>
      <c r="W16" s="12" t="s">
        <v>31</v>
      </c>
      <c r="X16" s="13" t="s">
        <v>32</v>
      </c>
    </row>
    <row r="17" spans="3:24" ht="60" customHeight="1" x14ac:dyDescent="0.25">
      <c r="C17" s="17">
        <v>1</v>
      </c>
      <c r="D17" s="17" t="s">
        <v>4</v>
      </c>
      <c r="E17" s="27" t="s">
        <v>137</v>
      </c>
      <c r="F17" s="27" t="s">
        <v>138</v>
      </c>
      <c r="G17" s="27" t="s">
        <v>139</v>
      </c>
      <c r="H17" s="17" t="s">
        <v>130</v>
      </c>
      <c r="I17" s="23">
        <v>40027</v>
      </c>
      <c r="J17" s="17" t="s">
        <v>34</v>
      </c>
      <c r="K17" s="17" t="s">
        <v>35</v>
      </c>
      <c r="L17" s="14" t="s">
        <v>142</v>
      </c>
      <c r="M17" s="15" t="s">
        <v>143</v>
      </c>
      <c r="N17" s="20" t="s">
        <v>172</v>
      </c>
      <c r="O17" s="17">
        <v>89871094708</v>
      </c>
      <c r="P17" s="17" t="s">
        <v>171</v>
      </c>
      <c r="Q17" s="17">
        <v>10</v>
      </c>
      <c r="R17" s="17">
        <v>40</v>
      </c>
      <c r="S17" s="17">
        <v>40</v>
      </c>
      <c r="T17" s="17">
        <f t="shared" ref="T17:T22" si="0">SUM(Q17:S17)</f>
        <v>90</v>
      </c>
      <c r="U17" s="33" t="s">
        <v>144</v>
      </c>
      <c r="V17" s="22" t="s">
        <v>145</v>
      </c>
      <c r="W17" s="22" t="s">
        <v>146</v>
      </c>
      <c r="X17" s="15" t="s">
        <v>143</v>
      </c>
    </row>
    <row r="18" spans="3:24" ht="60" customHeight="1" x14ac:dyDescent="0.25">
      <c r="C18" s="17">
        <v>2</v>
      </c>
      <c r="D18" s="17" t="s">
        <v>4</v>
      </c>
      <c r="E18" s="25" t="s">
        <v>63</v>
      </c>
      <c r="F18" s="25" t="s">
        <v>64</v>
      </c>
      <c r="G18" s="25" t="s">
        <v>65</v>
      </c>
      <c r="H18" s="17" t="s">
        <v>130</v>
      </c>
      <c r="I18" s="23">
        <v>39962</v>
      </c>
      <c r="J18" s="17" t="s">
        <v>34</v>
      </c>
      <c r="K18" s="17" t="s">
        <v>35</v>
      </c>
      <c r="L18" s="14" t="s">
        <v>142</v>
      </c>
      <c r="M18" s="15" t="s">
        <v>143</v>
      </c>
      <c r="N18" s="21" t="s">
        <v>170</v>
      </c>
      <c r="O18" s="17">
        <v>89871094708</v>
      </c>
      <c r="P18" s="17" t="s">
        <v>167</v>
      </c>
      <c r="Q18" s="19">
        <v>6.66</v>
      </c>
      <c r="R18" s="19">
        <v>38.270000000000003</v>
      </c>
      <c r="S18" s="19">
        <v>38.78</v>
      </c>
      <c r="T18" s="17">
        <f t="shared" si="0"/>
        <v>83.710000000000008</v>
      </c>
      <c r="U18" s="33" t="s">
        <v>144</v>
      </c>
      <c r="V18" s="22" t="s">
        <v>145</v>
      </c>
      <c r="W18" s="22" t="s">
        <v>146</v>
      </c>
      <c r="X18" s="15" t="s">
        <v>143</v>
      </c>
    </row>
    <row r="19" spans="3:24" ht="60" customHeight="1" x14ac:dyDescent="0.25">
      <c r="C19" s="17">
        <v>3</v>
      </c>
      <c r="D19" s="17" t="s">
        <v>4</v>
      </c>
      <c r="E19" s="25" t="s">
        <v>75</v>
      </c>
      <c r="F19" s="25" t="s">
        <v>76</v>
      </c>
      <c r="G19" s="25" t="s">
        <v>71</v>
      </c>
      <c r="H19" s="17" t="s">
        <v>130</v>
      </c>
      <c r="I19" s="23">
        <v>40105</v>
      </c>
      <c r="J19" s="17" t="s">
        <v>34</v>
      </c>
      <c r="K19" s="17" t="s">
        <v>35</v>
      </c>
      <c r="L19" s="14" t="s">
        <v>142</v>
      </c>
      <c r="M19" s="15" t="s">
        <v>143</v>
      </c>
      <c r="N19" s="21" t="s">
        <v>169</v>
      </c>
      <c r="O19" s="17">
        <v>89871094708</v>
      </c>
      <c r="P19" s="17" t="s">
        <v>166</v>
      </c>
      <c r="Q19" s="19">
        <v>10</v>
      </c>
      <c r="R19" s="19">
        <v>40</v>
      </c>
      <c r="S19" s="19">
        <v>31.21</v>
      </c>
      <c r="T19" s="17">
        <f t="shared" si="0"/>
        <v>81.210000000000008</v>
      </c>
      <c r="U19" s="33" t="s">
        <v>144</v>
      </c>
      <c r="V19" s="22" t="s">
        <v>145</v>
      </c>
      <c r="W19" s="22" t="s">
        <v>146</v>
      </c>
      <c r="X19" s="15" t="s">
        <v>143</v>
      </c>
    </row>
    <row r="20" spans="3:24" ht="60" customHeight="1" x14ac:dyDescent="0.25">
      <c r="C20" s="17">
        <v>4</v>
      </c>
      <c r="D20" s="17" t="s">
        <v>4</v>
      </c>
      <c r="E20" s="25" t="s">
        <v>69</v>
      </c>
      <c r="F20" s="25" t="s">
        <v>70</v>
      </c>
      <c r="G20" s="25" t="s">
        <v>71</v>
      </c>
      <c r="H20" s="17" t="s">
        <v>130</v>
      </c>
      <c r="I20" s="23">
        <v>40118</v>
      </c>
      <c r="J20" s="17" t="s">
        <v>34</v>
      </c>
      <c r="K20" s="17" t="s">
        <v>35</v>
      </c>
      <c r="L20" s="14" t="s">
        <v>142</v>
      </c>
      <c r="M20" s="15" t="s">
        <v>143</v>
      </c>
      <c r="N20" s="21" t="s">
        <v>169</v>
      </c>
      <c r="O20" s="17">
        <v>89871094708</v>
      </c>
      <c r="P20" s="17" t="s">
        <v>166</v>
      </c>
      <c r="Q20" s="19">
        <v>9.33</v>
      </c>
      <c r="R20" s="19">
        <v>33.380000000000003</v>
      </c>
      <c r="S20" s="19">
        <v>30.47</v>
      </c>
      <c r="T20" s="17">
        <f t="shared" si="0"/>
        <v>73.180000000000007</v>
      </c>
      <c r="U20" s="33" t="s">
        <v>144</v>
      </c>
      <c r="V20" s="22" t="s">
        <v>145</v>
      </c>
      <c r="W20" s="22" t="s">
        <v>146</v>
      </c>
      <c r="X20" s="15" t="s">
        <v>143</v>
      </c>
    </row>
    <row r="21" spans="3:24" ht="60" customHeight="1" x14ac:dyDescent="0.25">
      <c r="C21" s="17">
        <v>5</v>
      </c>
      <c r="D21" s="17" t="s">
        <v>4</v>
      </c>
      <c r="E21" s="25" t="s">
        <v>66</v>
      </c>
      <c r="F21" s="25" t="s">
        <v>67</v>
      </c>
      <c r="G21" s="25" t="s">
        <v>68</v>
      </c>
      <c r="H21" s="17" t="s">
        <v>130</v>
      </c>
      <c r="I21" s="23">
        <v>40098</v>
      </c>
      <c r="J21" s="17" t="s">
        <v>34</v>
      </c>
      <c r="K21" s="17" t="s">
        <v>35</v>
      </c>
      <c r="L21" s="14" t="s">
        <v>142</v>
      </c>
      <c r="M21" s="15" t="s">
        <v>143</v>
      </c>
      <c r="N21" s="21" t="s">
        <v>169</v>
      </c>
      <c r="O21" s="17">
        <v>89871094708</v>
      </c>
      <c r="P21" s="17" t="s">
        <v>166</v>
      </c>
      <c r="Q21" s="19">
        <v>9.33</v>
      </c>
      <c r="R21" s="19">
        <v>35.229999999999997</v>
      </c>
      <c r="S21" s="19">
        <v>24.15</v>
      </c>
      <c r="T21" s="17">
        <f t="shared" si="0"/>
        <v>68.709999999999994</v>
      </c>
      <c r="U21" s="33" t="s">
        <v>152</v>
      </c>
      <c r="V21" s="22" t="s">
        <v>145</v>
      </c>
      <c r="W21" s="22" t="s">
        <v>146</v>
      </c>
      <c r="X21" s="15" t="s">
        <v>143</v>
      </c>
    </row>
    <row r="22" spans="3:24" ht="60" customHeight="1" x14ac:dyDescent="0.25">
      <c r="C22" s="17">
        <v>6</v>
      </c>
      <c r="D22" s="17" t="s">
        <v>4</v>
      </c>
      <c r="E22" s="25" t="s">
        <v>72</v>
      </c>
      <c r="F22" s="25" t="s">
        <v>73</v>
      </c>
      <c r="G22" s="25" t="s">
        <v>74</v>
      </c>
      <c r="H22" s="17" t="s">
        <v>130</v>
      </c>
      <c r="I22" s="23">
        <v>39946</v>
      </c>
      <c r="J22" s="17" t="s">
        <v>34</v>
      </c>
      <c r="K22" s="17" t="s">
        <v>35</v>
      </c>
      <c r="L22" s="14" t="s">
        <v>142</v>
      </c>
      <c r="M22" s="15" t="s">
        <v>143</v>
      </c>
      <c r="N22" s="21" t="s">
        <v>169</v>
      </c>
      <c r="O22" s="17">
        <v>89871094708</v>
      </c>
      <c r="P22" s="17" t="s">
        <v>166</v>
      </c>
      <c r="Q22" s="19">
        <v>5.33</v>
      </c>
      <c r="R22" s="19">
        <v>36.69</v>
      </c>
      <c r="S22" s="19">
        <v>25.09</v>
      </c>
      <c r="T22" s="17">
        <f t="shared" si="0"/>
        <v>67.11</v>
      </c>
      <c r="U22" s="33" t="s">
        <v>152</v>
      </c>
      <c r="V22" s="22" t="s">
        <v>145</v>
      </c>
      <c r="W22" s="22" t="s">
        <v>146</v>
      </c>
      <c r="X22" s="15" t="s">
        <v>143</v>
      </c>
    </row>
  </sheetData>
  <sortState ref="C17:Z22">
    <sortCondition descending="1" ref="T17:T22"/>
  </sortState>
  <mergeCells count="3">
    <mergeCell ref="B6:X6"/>
    <mergeCell ref="C15:U15"/>
    <mergeCell ref="V15:X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workbookViewId="0">
      <selection activeCell="T18" sqref="T18"/>
    </sheetView>
  </sheetViews>
  <sheetFormatPr defaultRowHeight="15" x14ac:dyDescent="0.25"/>
  <cols>
    <col min="3" max="3" width="11.140625" customWidth="1"/>
    <col min="4" max="4" width="12.85546875" customWidth="1"/>
    <col min="5" max="5" width="8.7109375" customWidth="1"/>
    <col min="6" max="6" width="11.42578125" customWidth="1"/>
    <col min="8" max="8" width="10.140625" bestFit="1" customWidth="1"/>
    <col min="10" max="10" width="11.85546875" customWidth="1"/>
    <col min="14" max="14" width="12.140625" customWidth="1"/>
    <col min="20" max="20" width="12" customWidth="1"/>
  </cols>
  <sheetData>
    <row r="1" spans="1:23" x14ac:dyDescent="0.25">
      <c r="A1" t="s">
        <v>37</v>
      </c>
    </row>
    <row r="7" spans="1:23" ht="37.15" customHeight="1" x14ac:dyDescent="0.25">
      <c r="F7" s="28" t="s">
        <v>44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</row>
    <row r="10" spans="1:23" ht="15.75" x14ac:dyDescent="0.25">
      <c r="B10" s="1" t="s">
        <v>1</v>
      </c>
      <c r="E10" s="1" t="s">
        <v>2</v>
      </c>
    </row>
    <row r="11" spans="1:23" ht="15.75" x14ac:dyDescent="0.25">
      <c r="B11" s="1" t="s">
        <v>3</v>
      </c>
      <c r="E11" s="1" t="s">
        <v>4</v>
      </c>
    </row>
    <row r="12" spans="1:23" ht="15.75" x14ac:dyDescent="0.25">
      <c r="B12" s="1" t="s">
        <v>5</v>
      </c>
      <c r="E12" s="1" t="s">
        <v>6</v>
      </c>
    </row>
    <row r="13" spans="1:23" ht="15.75" x14ac:dyDescent="0.25">
      <c r="B13" s="1" t="s">
        <v>7</v>
      </c>
      <c r="E13" s="1" t="s">
        <v>45</v>
      </c>
    </row>
    <row r="14" spans="1:23" ht="15.75" x14ac:dyDescent="0.25">
      <c r="B14" s="1" t="s">
        <v>9</v>
      </c>
      <c r="E14" s="1" t="s">
        <v>10</v>
      </c>
    </row>
    <row r="16" spans="1:23" ht="15.75" x14ac:dyDescent="0.25">
      <c r="B16" s="29" t="s">
        <v>11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1"/>
      <c r="U16" s="29" t="s">
        <v>12</v>
      </c>
      <c r="V16" s="30"/>
      <c r="W16" s="31"/>
    </row>
    <row r="17" spans="2:23" ht="30" x14ac:dyDescent="0.25">
      <c r="B17" s="8" t="s">
        <v>13</v>
      </c>
      <c r="C17" s="9" t="s">
        <v>14</v>
      </c>
      <c r="D17" s="8" t="s">
        <v>15</v>
      </c>
      <c r="E17" s="10" t="s">
        <v>16</v>
      </c>
      <c r="F17" s="10" t="s">
        <v>17</v>
      </c>
      <c r="G17" s="8" t="s">
        <v>18</v>
      </c>
      <c r="H17" s="8" t="s">
        <v>19</v>
      </c>
      <c r="I17" s="10" t="s">
        <v>20</v>
      </c>
      <c r="J17" s="10" t="s">
        <v>21</v>
      </c>
      <c r="K17" s="8" t="s">
        <v>22</v>
      </c>
      <c r="L17" s="8" t="s">
        <v>23</v>
      </c>
      <c r="M17" s="10" t="s">
        <v>24</v>
      </c>
      <c r="N17" s="10" t="s">
        <v>25</v>
      </c>
      <c r="O17" s="10" t="s">
        <v>7</v>
      </c>
      <c r="P17" s="10" t="s">
        <v>26</v>
      </c>
      <c r="Q17" s="11" t="s">
        <v>27</v>
      </c>
      <c r="R17" s="12" t="s">
        <v>27</v>
      </c>
      <c r="S17" s="12" t="s">
        <v>28</v>
      </c>
      <c r="T17" s="12" t="s">
        <v>29</v>
      </c>
      <c r="U17" s="11" t="s">
        <v>30</v>
      </c>
      <c r="V17" s="12" t="s">
        <v>31</v>
      </c>
      <c r="W17" s="13" t="s">
        <v>32</v>
      </c>
    </row>
    <row r="18" spans="2:23" ht="48.75" customHeight="1" x14ac:dyDescent="0.25">
      <c r="B18" s="18">
        <v>1</v>
      </c>
      <c r="C18" s="17" t="s">
        <v>4</v>
      </c>
      <c r="D18" s="17" t="s">
        <v>131</v>
      </c>
      <c r="E18" s="17" t="s">
        <v>132</v>
      </c>
      <c r="F18" s="17" t="s">
        <v>133</v>
      </c>
      <c r="G18" s="17" t="s">
        <v>33</v>
      </c>
      <c r="H18" s="23">
        <v>38917</v>
      </c>
      <c r="I18" s="17" t="s">
        <v>34</v>
      </c>
      <c r="J18" s="17" t="s">
        <v>35</v>
      </c>
      <c r="K18" s="14" t="s">
        <v>142</v>
      </c>
      <c r="L18" s="15" t="s">
        <v>143</v>
      </c>
      <c r="M18" s="21" t="s">
        <v>174</v>
      </c>
      <c r="N18" s="17">
        <v>89871094708</v>
      </c>
      <c r="O18" s="17" t="s">
        <v>173</v>
      </c>
      <c r="P18" s="19">
        <v>10.68</v>
      </c>
      <c r="Q18" s="19">
        <v>40</v>
      </c>
      <c r="R18" s="19">
        <v>40</v>
      </c>
      <c r="S18" s="17">
        <f>SUM(P18:R18)</f>
        <v>90.68</v>
      </c>
      <c r="T18" s="33" t="s">
        <v>144</v>
      </c>
      <c r="U18" s="22" t="s">
        <v>145</v>
      </c>
      <c r="V18" s="22" t="s">
        <v>146</v>
      </c>
      <c r="W18" s="15" t="s">
        <v>143</v>
      </c>
    </row>
    <row r="19" spans="2:23" ht="48.75" customHeight="1" x14ac:dyDescent="0.25">
      <c r="B19" s="17">
        <v>2</v>
      </c>
      <c r="C19" s="17" t="s">
        <v>4</v>
      </c>
      <c r="D19" s="17" t="s">
        <v>134</v>
      </c>
      <c r="E19" s="17" t="s">
        <v>135</v>
      </c>
      <c r="F19" s="17" t="s">
        <v>136</v>
      </c>
      <c r="G19" s="17" t="s">
        <v>33</v>
      </c>
      <c r="H19" s="23">
        <v>39219</v>
      </c>
      <c r="I19" s="17" t="s">
        <v>34</v>
      </c>
      <c r="J19" s="17" t="s">
        <v>35</v>
      </c>
      <c r="K19" s="14" t="s">
        <v>142</v>
      </c>
      <c r="L19" s="15" t="s">
        <v>143</v>
      </c>
      <c r="M19" s="21" t="s">
        <v>175</v>
      </c>
      <c r="N19" s="17">
        <v>89871094708</v>
      </c>
      <c r="O19" s="17" t="s">
        <v>176</v>
      </c>
      <c r="P19" s="19">
        <v>4.82</v>
      </c>
      <c r="Q19" s="19">
        <v>38.51</v>
      </c>
      <c r="R19" s="19">
        <v>25</v>
      </c>
      <c r="S19" s="17">
        <f t="shared" ref="S19" si="0">SUM(P19:R19)</f>
        <v>68.33</v>
      </c>
      <c r="T19" s="33" t="s">
        <v>152</v>
      </c>
      <c r="U19" s="22" t="s">
        <v>145</v>
      </c>
      <c r="V19" s="22" t="s">
        <v>146</v>
      </c>
      <c r="W19" s="15" t="s">
        <v>143</v>
      </c>
    </row>
  </sheetData>
  <mergeCells count="3">
    <mergeCell ref="F7:T7"/>
    <mergeCell ref="B16:T16"/>
    <mergeCell ref="U16:W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W18"/>
  <sheetViews>
    <sheetView workbookViewId="0">
      <selection activeCell="T18" sqref="T18"/>
    </sheetView>
  </sheetViews>
  <sheetFormatPr defaultRowHeight="15" x14ac:dyDescent="0.25"/>
  <cols>
    <col min="3" max="3" width="10.7109375" customWidth="1"/>
    <col min="8" max="8" width="10.140625" bestFit="1" customWidth="1"/>
    <col min="14" max="14" width="12" customWidth="1"/>
    <col min="20" max="20" width="11.85546875" customWidth="1"/>
  </cols>
  <sheetData>
    <row r="6" spans="2:23" ht="42" customHeight="1" x14ac:dyDescent="0.25">
      <c r="F6" s="28" t="s">
        <v>46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</row>
    <row r="9" spans="2:23" ht="15.75" x14ac:dyDescent="0.25">
      <c r="B9" s="1" t="s">
        <v>1</v>
      </c>
      <c r="E9" s="1" t="s">
        <v>2</v>
      </c>
    </row>
    <row r="10" spans="2:23" ht="15.75" x14ac:dyDescent="0.25">
      <c r="B10" s="1" t="s">
        <v>3</v>
      </c>
      <c r="E10" s="1" t="s">
        <v>4</v>
      </c>
    </row>
    <row r="11" spans="2:23" ht="15.75" x14ac:dyDescent="0.25">
      <c r="B11" s="1" t="s">
        <v>5</v>
      </c>
      <c r="E11" s="1" t="s">
        <v>6</v>
      </c>
    </row>
    <row r="12" spans="2:23" ht="15.75" x14ac:dyDescent="0.25">
      <c r="B12" s="1" t="s">
        <v>7</v>
      </c>
      <c r="E12" s="1" t="s">
        <v>47</v>
      </c>
    </row>
    <row r="13" spans="2:23" ht="15.75" x14ac:dyDescent="0.25">
      <c r="B13" s="1" t="s">
        <v>9</v>
      </c>
      <c r="E13" s="1" t="s">
        <v>10</v>
      </c>
    </row>
    <row r="15" spans="2:23" ht="15.75" x14ac:dyDescent="0.25">
      <c r="B15" s="29" t="s">
        <v>11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1"/>
      <c r="U15" s="29" t="s">
        <v>12</v>
      </c>
      <c r="V15" s="30"/>
      <c r="W15" s="31"/>
    </row>
    <row r="16" spans="2:23" ht="30" x14ac:dyDescent="0.25">
      <c r="B16" s="8" t="s">
        <v>13</v>
      </c>
      <c r="C16" s="9" t="s">
        <v>14</v>
      </c>
      <c r="D16" s="8" t="s">
        <v>15</v>
      </c>
      <c r="E16" s="10" t="s">
        <v>16</v>
      </c>
      <c r="F16" s="10" t="s">
        <v>17</v>
      </c>
      <c r="G16" s="8" t="s">
        <v>18</v>
      </c>
      <c r="H16" s="8" t="s">
        <v>19</v>
      </c>
      <c r="I16" s="10" t="s">
        <v>20</v>
      </c>
      <c r="J16" s="10" t="s">
        <v>21</v>
      </c>
      <c r="K16" s="8" t="s">
        <v>22</v>
      </c>
      <c r="L16" s="8" t="s">
        <v>23</v>
      </c>
      <c r="M16" s="10" t="s">
        <v>24</v>
      </c>
      <c r="N16" s="10" t="s">
        <v>25</v>
      </c>
      <c r="O16" s="10" t="s">
        <v>7</v>
      </c>
      <c r="P16" s="10" t="s">
        <v>26</v>
      </c>
      <c r="Q16" s="11" t="s">
        <v>27</v>
      </c>
      <c r="R16" s="12" t="s">
        <v>27</v>
      </c>
      <c r="S16" s="12" t="s">
        <v>28</v>
      </c>
      <c r="T16" s="12" t="s">
        <v>29</v>
      </c>
      <c r="U16" s="11" t="s">
        <v>30</v>
      </c>
      <c r="V16" s="12" t="s">
        <v>31</v>
      </c>
      <c r="W16" s="13" t="s">
        <v>32</v>
      </c>
    </row>
    <row r="17" spans="2:23" ht="61.5" customHeight="1" x14ac:dyDescent="0.25">
      <c r="B17" s="17">
        <v>1</v>
      </c>
      <c r="C17" s="17" t="s">
        <v>4</v>
      </c>
      <c r="D17" s="25" t="s">
        <v>124</v>
      </c>
      <c r="E17" s="25" t="s">
        <v>125</v>
      </c>
      <c r="F17" s="25" t="s">
        <v>126</v>
      </c>
      <c r="G17" s="17" t="s">
        <v>130</v>
      </c>
      <c r="H17" s="23">
        <v>38914</v>
      </c>
      <c r="I17" s="17" t="s">
        <v>34</v>
      </c>
      <c r="J17" s="17" t="s">
        <v>35</v>
      </c>
      <c r="K17" s="14" t="s">
        <v>142</v>
      </c>
      <c r="L17" s="15" t="s">
        <v>143</v>
      </c>
      <c r="M17" s="21" t="s">
        <v>177</v>
      </c>
      <c r="N17" s="17">
        <v>89871094708</v>
      </c>
      <c r="O17" s="17" t="s">
        <v>173</v>
      </c>
      <c r="P17" s="19">
        <v>14.82</v>
      </c>
      <c r="Q17" s="19">
        <v>40</v>
      </c>
      <c r="R17" s="19">
        <v>32.72</v>
      </c>
      <c r="S17" s="17">
        <f t="shared" ref="S17:S18" si="0">SUM(P17:R17)</f>
        <v>87.539999999999992</v>
      </c>
      <c r="T17" s="33" t="s">
        <v>144</v>
      </c>
      <c r="U17" s="22" t="s">
        <v>145</v>
      </c>
      <c r="V17" s="22" t="s">
        <v>146</v>
      </c>
      <c r="W17" s="15" t="s">
        <v>143</v>
      </c>
    </row>
    <row r="18" spans="2:23" ht="61.5" customHeight="1" x14ac:dyDescent="0.25">
      <c r="B18" s="17">
        <v>2</v>
      </c>
      <c r="C18" s="17" t="s">
        <v>4</v>
      </c>
      <c r="D18" s="25" t="s">
        <v>127</v>
      </c>
      <c r="E18" s="25" t="s">
        <v>128</v>
      </c>
      <c r="F18" s="25" t="s">
        <v>129</v>
      </c>
      <c r="G18" s="17" t="s">
        <v>130</v>
      </c>
      <c r="H18" s="23">
        <v>39272</v>
      </c>
      <c r="I18" s="17" t="s">
        <v>34</v>
      </c>
      <c r="J18" s="17" t="s">
        <v>35</v>
      </c>
      <c r="K18" s="14" t="s">
        <v>142</v>
      </c>
      <c r="L18" s="15" t="s">
        <v>143</v>
      </c>
      <c r="M18" s="21" t="s">
        <v>178</v>
      </c>
      <c r="N18" s="17">
        <v>89871094708</v>
      </c>
      <c r="O18" s="17" t="s">
        <v>176</v>
      </c>
      <c r="P18" s="19">
        <v>4.82</v>
      </c>
      <c r="Q18" s="19">
        <v>38.57</v>
      </c>
      <c r="R18" s="19">
        <v>40</v>
      </c>
      <c r="S18" s="17">
        <f t="shared" si="0"/>
        <v>83.39</v>
      </c>
      <c r="T18" s="33" t="s">
        <v>144</v>
      </c>
      <c r="U18" s="22" t="s">
        <v>145</v>
      </c>
      <c r="V18" s="22" t="s">
        <v>146</v>
      </c>
      <c r="W18" s="15" t="s">
        <v>143</v>
      </c>
    </row>
  </sheetData>
  <mergeCells count="3">
    <mergeCell ref="F6:T6"/>
    <mergeCell ref="B15:T15"/>
    <mergeCell ref="U15:W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5-6 девочкм</vt:lpstr>
      <vt:lpstr>5-6 мальчики</vt:lpstr>
      <vt:lpstr>7-8 девочки</vt:lpstr>
      <vt:lpstr>7-8 мальчики</vt:lpstr>
      <vt:lpstr>9-11 девочки</vt:lpstr>
      <vt:lpstr>9-11 мальчики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2022-11-01T05:18:29Z</dcterms:modified>
</cp:coreProperties>
</file>